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<sst xmlns="http://schemas.openxmlformats.org/spreadsheetml/2006/main" count="84" uniqueCount="58">
  <si>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Смета</t>
  </si>
  <si>
    <t>Сметная стоимость</t>
  </si>
  <si>
    <t>м2</t>
  </si>
  <si>
    <t>№</t>
  </si>
  <si>
    <t xml:space="preserve">Наименование </t>
  </si>
  <si>
    <t>Ед изм</t>
  </si>
  <si>
    <t>Кол-во</t>
  </si>
  <si>
    <t>Цена</t>
  </si>
  <si>
    <t>Стоимость</t>
  </si>
  <si>
    <t>шт</t>
  </si>
  <si>
    <t>меш</t>
  </si>
  <si>
    <t>материалы</t>
  </si>
  <si>
    <t xml:space="preserve">Приложение №1 </t>
  </si>
  <si>
    <t xml:space="preserve">                                        г. Москва,территория черкизовского рынка            </t>
  </si>
  <si>
    <t xml:space="preserve">Наименование  </t>
  </si>
  <si>
    <t xml:space="preserve"> </t>
  </si>
  <si>
    <t>м/п</t>
  </si>
  <si>
    <t>кг</t>
  </si>
  <si>
    <t xml:space="preserve"> м3</t>
  </si>
  <si>
    <t>К договору № А-24  от 08.05.2014г.</t>
  </si>
  <si>
    <t xml:space="preserve"> тон</t>
  </si>
  <si>
    <t>ведр</t>
  </si>
  <si>
    <t xml:space="preserve"> Грунтовка </t>
  </si>
  <si>
    <t xml:space="preserve"> кан</t>
  </si>
  <si>
    <t xml:space="preserve"> Сетка металическая </t>
  </si>
  <si>
    <t xml:space="preserve"> Плитка </t>
  </si>
  <si>
    <t xml:space="preserve"> Отливы 120</t>
  </si>
  <si>
    <t>работы</t>
  </si>
  <si>
    <t xml:space="preserve"> 0.5</t>
  </si>
  <si>
    <t xml:space="preserve"> Крепёж </t>
  </si>
  <si>
    <t xml:space="preserve"> Полиителен </t>
  </si>
  <si>
    <t xml:space="preserve"> Доставка</t>
  </si>
  <si>
    <t xml:space="preserve"> ИТОГО</t>
  </si>
  <si>
    <t xml:space="preserve"> Расходный материал</t>
  </si>
  <si>
    <t xml:space="preserve"> Пва</t>
  </si>
  <si>
    <t xml:space="preserve"> Скотч</t>
  </si>
  <si>
    <t xml:space="preserve"> Саморезы по дереву 5X10</t>
  </si>
  <si>
    <t xml:space="preserve"> Гвозди (120мм)</t>
  </si>
  <si>
    <t xml:space="preserve"> Битумная мастика(ведро 20 кг)</t>
  </si>
  <si>
    <t xml:space="preserve"> Бетоноконтакт (20 кг)</t>
  </si>
  <si>
    <t xml:space="preserve"> Клей плиточный(25кг)</t>
  </si>
  <si>
    <t xml:space="preserve"> Песок</t>
  </si>
  <si>
    <t xml:space="preserve"> Брус 50Х70</t>
  </si>
  <si>
    <t xml:space="preserve"> Доска 50Х200</t>
  </si>
  <si>
    <t xml:space="preserve"> Контейнер для мусора (8тонн)</t>
  </si>
  <si>
    <t xml:space="preserve"> Арматура(16ммX6 метровая)</t>
  </si>
  <si>
    <t xml:space="preserve"> Бетон</t>
  </si>
  <si>
    <t xml:space="preserve">Заказчик : </t>
  </si>
  <si>
    <t>04 07  2014</t>
  </si>
  <si>
    <t>Выполнение работ по ремонту крыльца по адресу г.Москва ул.ялтинская дом 11</t>
  </si>
  <si>
    <t xml:space="preserve"> Демонтаж крыльца</t>
  </si>
  <si>
    <t xml:space="preserve"> Неучтёные работы</t>
  </si>
  <si>
    <t>ИТОГО</t>
  </si>
  <si>
    <t xml:space="preserve"> Подготовка и заливка</t>
  </si>
  <si>
    <t xml:space="preserve"> Плиточные работы</t>
  </si>
  <si>
    <t xml:space="preserve"> Монтаж отливов</t>
  </si>
  <si>
    <t xml:space="preserve">             г. Москва             ,</t>
  </si>
  <si>
    <t xml:space="preserve">Подрядчик:группа компаний ООО "Строй Инвест Монтаж"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</si>
</sst>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C19]d\ mmmm\ yyyy\ &quot;г.&quot;"/>
  </numFmts>
  <fonts count="48">
    <font>
      <sz val="10"/>
      <name val="Arial"/>
      <family val="0"/>
    </font>
    <font>
      <sz val="10"/>
      <name val="Courier New"/>
      <family val="3"/>
    </font>
    <font>
      <b/>
      <u val="single"/>
      <sz val="16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172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8" fontId="7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0" xfId="0" applyFont="1" applyAlignment="1">
      <alignment/>
    </xf>
    <xf numFmtId="8" fontId="8" fillId="0" borderId="13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172" fontId="6" fillId="33" borderId="1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3" xfId="0" applyFont="1" applyFill="1" applyBorder="1" applyAlignment="1">
      <alignment/>
    </xf>
    <xf numFmtId="172" fontId="3" fillId="33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8" fontId="4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25">
      <selection activeCell="K18" sqref="K18"/>
    </sheetView>
  </sheetViews>
  <sheetFormatPr defaultColWidth="9.140625" defaultRowHeight="12.75"/>
  <cols>
    <col min="1" max="1" width="4.421875" style="0" customWidth="1"/>
    <col min="2" max="2" width="49.140625" style="0" customWidth="1"/>
    <col min="3" max="3" width="7.00390625" style="0" customWidth="1"/>
    <col min="4" max="4" width="7.57421875" style="0" customWidth="1"/>
    <col min="5" max="5" width="17.140625" style="0" customWidth="1"/>
    <col min="6" max="6" width="16.57421875" style="0" customWidth="1"/>
    <col min="7" max="7" width="27.00390625" style="0" customWidth="1"/>
  </cols>
  <sheetData>
    <row r="1" spans="1:4" ht="13.5">
      <c r="A1" s="19" t="s">
        <v>47</v>
      </c>
      <c r="C1" s="1"/>
      <c r="D1" s="1" t="s">
        <v>12</v>
      </c>
    </row>
    <row r="2" spans="1:6" ht="13.5">
      <c r="A2" s="19" t="s">
        <v>57</v>
      </c>
      <c r="C2" s="1"/>
      <c r="D2" s="1" t="s">
        <v>19</v>
      </c>
      <c r="F2" s="19" t="s">
        <v>48</v>
      </c>
    </row>
    <row r="3" ht="12.75">
      <c r="A3" t="s">
        <v>56</v>
      </c>
    </row>
    <row r="4" spans="1:7" ht="23.25">
      <c r="A4" s="33" t="s">
        <v>0</v>
      </c>
      <c r="B4" s="33"/>
      <c r="C4" s="33"/>
      <c r="D4" s="33"/>
      <c r="E4" s="33"/>
      <c r="F4" s="33"/>
      <c r="G4" s="32"/>
    </row>
    <row r="5" spans="1:6" ht="12.75">
      <c r="A5" s="34" t="s">
        <v>49</v>
      </c>
      <c r="B5" s="34"/>
      <c r="C5" s="34"/>
      <c r="D5" s="34"/>
      <c r="E5" s="34"/>
      <c r="F5" s="34"/>
    </row>
    <row r="6" spans="1:6" ht="12.75">
      <c r="A6" s="2" t="s">
        <v>13</v>
      </c>
      <c r="B6" s="23" t="s">
        <v>15</v>
      </c>
      <c r="C6" s="23"/>
      <c r="D6" s="23"/>
      <c r="E6" s="23"/>
      <c r="F6" s="23"/>
    </row>
    <row r="7" spans="1:5" ht="13.5" thickBot="1">
      <c r="A7" s="2"/>
      <c r="B7" s="2"/>
      <c r="C7" s="2"/>
      <c r="D7" s="2"/>
      <c r="E7" s="2"/>
    </row>
    <row r="8" spans="2:6" ht="13.5" thickBot="1">
      <c r="B8" s="3"/>
      <c r="D8" s="4" t="s">
        <v>1</v>
      </c>
      <c r="E8" s="5"/>
      <c r="F8" s="6">
        <f>F33+F44</f>
        <v>206690</v>
      </c>
    </row>
    <row r="9" spans="2:6" ht="12.75">
      <c r="B9" s="3"/>
      <c r="D9" s="7"/>
      <c r="E9" s="8"/>
      <c r="F9" s="9"/>
    </row>
    <row r="10" spans="1:2" ht="15.75">
      <c r="A10" s="3"/>
      <c r="B10" s="12" t="s">
        <v>11</v>
      </c>
    </row>
    <row r="11" spans="1:6" ht="12.75">
      <c r="A11" s="10" t="s">
        <v>3</v>
      </c>
      <c r="B11" s="18" t="s">
        <v>4</v>
      </c>
      <c r="C11" s="10" t="s">
        <v>5</v>
      </c>
      <c r="D11" s="10" t="s">
        <v>6</v>
      </c>
      <c r="E11" s="10" t="s">
        <v>7</v>
      </c>
      <c r="F11" s="10" t="s">
        <v>8</v>
      </c>
    </row>
    <row r="12" spans="1:6" ht="12.75">
      <c r="A12" s="11">
        <v>1</v>
      </c>
      <c r="B12" s="13" t="s">
        <v>46</v>
      </c>
      <c r="C12" s="14" t="s">
        <v>18</v>
      </c>
      <c r="D12" s="14">
        <v>4</v>
      </c>
      <c r="E12" s="15">
        <v>4200</v>
      </c>
      <c r="F12" s="15">
        <f>D12*E12</f>
        <v>16800</v>
      </c>
    </row>
    <row r="13" spans="1:7" ht="12.75">
      <c r="A13" s="11">
        <v>2</v>
      </c>
      <c r="B13" s="13" t="s">
        <v>45</v>
      </c>
      <c r="C13" s="14" t="s">
        <v>20</v>
      </c>
      <c r="D13" s="16" t="s">
        <v>28</v>
      </c>
      <c r="E13" s="15">
        <v>30000</v>
      </c>
      <c r="F13" s="15">
        <v>15000</v>
      </c>
      <c r="G13" s="19"/>
    </row>
    <row r="14" spans="1:7" ht="12.75">
      <c r="A14" s="11">
        <v>3</v>
      </c>
      <c r="B14" s="13" t="s">
        <v>44</v>
      </c>
      <c r="C14" s="14" t="s">
        <v>9</v>
      </c>
      <c r="D14" s="16">
        <v>2</v>
      </c>
      <c r="E14" s="15">
        <v>4000</v>
      </c>
      <c r="F14" s="15">
        <f aca="true" t="shared" si="0" ref="F14:F21">D14*E14</f>
        <v>8000</v>
      </c>
      <c r="G14" s="19"/>
    </row>
    <row r="15" spans="1:7" ht="12.75">
      <c r="A15" s="11">
        <v>4</v>
      </c>
      <c r="B15" s="13" t="s">
        <v>43</v>
      </c>
      <c r="C15" s="14" t="s">
        <v>18</v>
      </c>
      <c r="D15" s="16">
        <v>1</v>
      </c>
      <c r="E15" s="15">
        <v>6000</v>
      </c>
      <c r="F15" s="15">
        <f t="shared" si="0"/>
        <v>6000</v>
      </c>
      <c r="G15" s="19"/>
    </row>
    <row r="16" spans="1:7" ht="12.75">
      <c r="A16" s="11">
        <v>5</v>
      </c>
      <c r="B16" s="13" t="s">
        <v>42</v>
      </c>
      <c r="C16" s="14" t="s">
        <v>9</v>
      </c>
      <c r="D16" s="16">
        <v>15</v>
      </c>
      <c r="E16" s="15">
        <v>300</v>
      </c>
      <c r="F16" s="15">
        <f t="shared" si="0"/>
        <v>4500</v>
      </c>
      <c r="G16" s="19"/>
    </row>
    <row r="17" spans="1:6" ht="12.75">
      <c r="A17" s="11">
        <v>6</v>
      </c>
      <c r="B17" s="13" t="s">
        <v>41</v>
      </c>
      <c r="C17" s="14" t="s">
        <v>20</v>
      </c>
      <c r="D17" s="14">
        <v>2</v>
      </c>
      <c r="E17" s="15">
        <v>1600</v>
      </c>
      <c r="F17" s="15">
        <f t="shared" si="0"/>
        <v>3200</v>
      </c>
    </row>
    <row r="18" spans="1:6" ht="12.75">
      <c r="A18" s="11">
        <v>7</v>
      </c>
      <c r="B18" s="13" t="s">
        <v>40</v>
      </c>
      <c r="C18" s="14" t="s">
        <v>10</v>
      </c>
      <c r="D18" s="16">
        <v>20</v>
      </c>
      <c r="E18" s="15">
        <v>390</v>
      </c>
      <c r="F18" s="15">
        <f t="shared" si="0"/>
        <v>7800</v>
      </c>
    </row>
    <row r="19" spans="1:6" ht="12.75">
      <c r="A19" s="11">
        <v>8</v>
      </c>
      <c r="B19" s="13" t="s">
        <v>39</v>
      </c>
      <c r="C19" s="14" t="s">
        <v>21</v>
      </c>
      <c r="D19" s="16">
        <v>1</v>
      </c>
      <c r="E19" s="15">
        <v>1600</v>
      </c>
      <c r="F19" s="15">
        <f t="shared" si="0"/>
        <v>1600</v>
      </c>
    </row>
    <row r="20" spans="1:6" ht="12.75">
      <c r="A20" s="11">
        <v>9</v>
      </c>
      <c r="B20" s="13" t="s">
        <v>22</v>
      </c>
      <c r="C20" s="14" t="s">
        <v>23</v>
      </c>
      <c r="D20" s="16">
        <v>4</v>
      </c>
      <c r="E20" s="15">
        <v>300</v>
      </c>
      <c r="F20" s="15">
        <f t="shared" si="0"/>
        <v>1200</v>
      </c>
    </row>
    <row r="21" spans="1:7" ht="12.75">
      <c r="A21" s="11">
        <v>10</v>
      </c>
      <c r="B21" s="13" t="s">
        <v>24</v>
      </c>
      <c r="C21" s="14" t="s">
        <v>2</v>
      </c>
      <c r="D21" s="16">
        <v>20</v>
      </c>
      <c r="E21" s="15">
        <v>120</v>
      </c>
      <c r="F21" s="15">
        <f t="shared" si="0"/>
        <v>2400</v>
      </c>
      <c r="G21" s="19"/>
    </row>
    <row r="22" spans="1:7" ht="12.75">
      <c r="A22" s="11">
        <v>11</v>
      </c>
      <c r="B22" s="21" t="s">
        <v>38</v>
      </c>
      <c r="C22" s="14" t="s">
        <v>9</v>
      </c>
      <c r="D22" s="14">
        <v>1</v>
      </c>
      <c r="E22" s="15">
        <v>1200</v>
      </c>
      <c r="F22" s="15">
        <f aca="true" t="shared" si="1" ref="F22:F30">D22*E22</f>
        <v>1200</v>
      </c>
      <c r="G22" s="19"/>
    </row>
    <row r="23" spans="1:7" ht="12.75">
      <c r="A23" s="11">
        <v>12</v>
      </c>
      <c r="B23" s="13" t="s">
        <v>37</v>
      </c>
      <c r="C23" s="14" t="s">
        <v>17</v>
      </c>
      <c r="D23" s="14">
        <v>5</v>
      </c>
      <c r="E23" s="15">
        <v>70</v>
      </c>
      <c r="F23" s="15">
        <f t="shared" si="1"/>
        <v>350</v>
      </c>
      <c r="G23" s="19"/>
    </row>
    <row r="24" spans="1:7" ht="12.75">
      <c r="A24" s="11">
        <v>13</v>
      </c>
      <c r="B24" s="21" t="s">
        <v>36</v>
      </c>
      <c r="C24" s="14" t="s">
        <v>17</v>
      </c>
      <c r="D24" s="16">
        <v>5</v>
      </c>
      <c r="E24" s="15">
        <v>120</v>
      </c>
      <c r="F24" s="22">
        <f t="shared" si="1"/>
        <v>600</v>
      </c>
      <c r="G24" s="19"/>
    </row>
    <row r="25" spans="1:7" ht="12.75">
      <c r="A25" s="11">
        <v>14</v>
      </c>
      <c r="B25" s="13" t="s">
        <v>25</v>
      </c>
      <c r="C25" s="14" t="s">
        <v>2</v>
      </c>
      <c r="D25" s="16">
        <v>20</v>
      </c>
      <c r="E25" s="15">
        <v>600</v>
      </c>
      <c r="F25" s="22">
        <f t="shared" si="1"/>
        <v>12000</v>
      </c>
      <c r="G25" s="19"/>
    </row>
    <row r="26" spans="1:6" ht="12.75">
      <c r="A26" s="11">
        <v>15</v>
      </c>
      <c r="B26" s="13" t="s">
        <v>26</v>
      </c>
      <c r="C26" s="14" t="s">
        <v>16</v>
      </c>
      <c r="D26" s="16">
        <v>16</v>
      </c>
      <c r="E26" s="15">
        <v>200</v>
      </c>
      <c r="F26" s="22">
        <f t="shared" si="1"/>
        <v>3200</v>
      </c>
    </row>
    <row r="27" spans="1:6" ht="12.75">
      <c r="A27" s="11">
        <v>16</v>
      </c>
      <c r="B27" s="13" t="s">
        <v>29</v>
      </c>
      <c r="C27" s="14" t="s">
        <v>9</v>
      </c>
      <c r="D27" s="16">
        <v>12</v>
      </c>
      <c r="E27" s="15">
        <v>120</v>
      </c>
      <c r="F27" s="22">
        <f t="shared" si="1"/>
        <v>1440</v>
      </c>
    </row>
    <row r="28" spans="1:6" ht="12.75">
      <c r="A28" s="11">
        <v>17</v>
      </c>
      <c r="B28" s="13" t="s">
        <v>30</v>
      </c>
      <c r="C28" s="14" t="s">
        <v>16</v>
      </c>
      <c r="D28" s="16">
        <v>20</v>
      </c>
      <c r="E28" s="15">
        <v>60</v>
      </c>
      <c r="F28" s="22">
        <f t="shared" si="1"/>
        <v>1200</v>
      </c>
    </row>
    <row r="29" spans="1:6" ht="12.75">
      <c r="A29" s="11">
        <v>18</v>
      </c>
      <c r="B29" s="13" t="s">
        <v>35</v>
      </c>
      <c r="C29" s="14" t="s">
        <v>9</v>
      </c>
      <c r="D29" s="16">
        <v>10</v>
      </c>
      <c r="E29" s="15">
        <v>60</v>
      </c>
      <c r="F29" s="22">
        <f t="shared" si="1"/>
        <v>600</v>
      </c>
    </row>
    <row r="30" spans="1:6" ht="12.75">
      <c r="A30" s="11">
        <v>19</v>
      </c>
      <c r="B30" s="13" t="s">
        <v>34</v>
      </c>
      <c r="C30" s="14" t="s">
        <v>17</v>
      </c>
      <c r="D30" s="16">
        <v>20</v>
      </c>
      <c r="E30" s="15">
        <v>40</v>
      </c>
      <c r="F30" s="22">
        <f t="shared" si="1"/>
        <v>800</v>
      </c>
    </row>
    <row r="31" spans="1:6" ht="12.75">
      <c r="A31" s="11">
        <v>20</v>
      </c>
      <c r="B31" s="13" t="s">
        <v>33</v>
      </c>
      <c r="C31" s="14" t="s">
        <v>15</v>
      </c>
      <c r="D31" s="16" t="s">
        <v>15</v>
      </c>
      <c r="E31" s="15" t="s">
        <v>15</v>
      </c>
      <c r="F31" s="22">
        <v>8000</v>
      </c>
    </row>
    <row r="32" spans="1:6" ht="12.75">
      <c r="A32" s="11">
        <v>21</v>
      </c>
      <c r="B32" s="13" t="s">
        <v>31</v>
      </c>
      <c r="C32" s="14" t="s">
        <v>15</v>
      </c>
      <c r="D32" s="16" t="s">
        <v>15</v>
      </c>
      <c r="E32" s="15" t="s">
        <v>15</v>
      </c>
      <c r="F32" s="22">
        <v>10000</v>
      </c>
    </row>
    <row r="33" spans="1:6" ht="12.75">
      <c r="A33" s="11"/>
      <c r="B33" s="24" t="s">
        <v>32</v>
      </c>
      <c r="C33" s="14" t="s">
        <v>15</v>
      </c>
      <c r="D33" s="16" t="s">
        <v>15</v>
      </c>
      <c r="E33" s="15" t="s">
        <v>15</v>
      </c>
      <c r="F33" s="25">
        <f>SUM(F12:F32)</f>
        <v>105890</v>
      </c>
    </row>
    <row r="37" ht="15.75">
      <c r="B37" s="12" t="s">
        <v>27</v>
      </c>
    </row>
    <row r="38" spans="1:6" ht="12.75">
      <c r="A38" s="27" t="s">
        <v>3</v>
      </c>
      <c r="B38" s="26" t="s">
        <v>14</v>
      </c>
      <c r="C38" s="20" t="s">
        <v>5</v>
      </c>
      <c r="D38" s="27" t="s">
        <v>6</v>
      </c>
      <c r="E38" s="20" t="s">
        <v>7</v>
      </c>
      <c r="F38" s="27" t="s">
        <v>8</v>
      </c>
    </row>
    <row r="39" spans="1:6" ht="12.75">
      <c r="A39" s="30">
        <v>1</v>
      </c>
      <c r="B39" s="28" t="s">
        <v>50</v>
      </c>
      <c r="C39" s="29">
        <v>1</v>
      </c>
      <c r="D39" s="29">
        <v>2</v>
      </c>
      <c r="E39" s="17">
        <v>9000</v>
      </c>
      <c r="F39" s="17">
        <f>D39*E39</f>
        <v>18000</v>
      </c>
    </row>
    <row r="40" spans="1:6" ht="12.75">
      <c r="A40" s="30">
        <v>2</v>
      </c>
      <c r="B40" s="28" t="s">
        <v>53</v>
      </c>
      <c r="C40" s="29">
        <v>1</v>
      </c>
      <c r="D40" s="29">
        <v>2</v>
      </c>
      <c r="E40" s="17">
        <v>23000</v>
      </c>
      <c r="F40" s="17">
        <f>D40*E40</f>
        <v>46000</v>
      </c>
    </row>
    <row r="41" spans="1:6" ht="12.75">
      <c r="A41" s="30">
        <v>3</v>
      </c>
      <c r="B41" s="28" t="s">
        <v>54</v>
      </c>
      <c r="C41" s="29" t="s">
        <v>2</v>
      </c>
      <c r="D41" s="29">
        <v>20</v>
      </c>
      <c r="E41" s="17">
        <v>1000</v>
      </c>
      <c r="F41" s="17">
        <f>D41*E41</f>
        <v>20000</v>
      </c>
    </row>
    <row r="42" spans="1:6" ht="12.75">
      <c r="A42" s="30">
        <v>4</v>
      </c>
      <c r="B42" s="28" t="s">
        <v>55</v>
      </c>
      <c r="C42" s="29" t="s">
        <v>16</v>
      </c>
      <c r="D42" s="29">
        <v>16</v>
      </c>
      <c r="E42" s="17">
        <v>300</v>
      </c>
      <c r="F42" s="17">
        <f>D42*E42</f>
        <v>4800</v>
      </c>
    </row>
    <row r="43" spans="1:6" ht="12.75">
      <c r="A43" s="30">
        <v>5</v>
      </c>
      <c r="B43" s="28" t="s">
        <v>51</v>
      </c>
      <c r="C43" s="29"/>
      <c r="D43" s="29"/>
      <c r="E43" s="17"/>
      <c r="F43" s="17">
        <v>12000</v>
      </c>
    </row>
    <row r="44" spans="1:6" ht="12.75">
      <c r="A44" s="30"/>
      <c r="B44" s="31" t="s">
        <v>52</v>
      </c>
      <c r="C44" s="29"/>
      <c r="D44" s="29"/>
      <c r="E44" s="17"/>
      <c r="F44" s="27">
        <f>SUM(F39:F43)</f>
        <v>100800</v>
      </c>
    </row>
  </sheetData>
  <sheetProtection/>
  <mergeCells count="2">
    <mergeCell ref="A4:F4"/>
    <mergeCell ref="A5:F5"/>
  </mergeCells>
  <printOptions/>
  <pageMargins left="0.15" right="0.18" top="0.53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</cp:lastModifiedBy>
  <cp:lastPrinted>2013-08-07T19:13:43Z</cp:lastPrinted>
  <dcterms:created xsi:type="dcterms:W3CDTF">1996-10-08T23:32:33Z</dcterms:created>
  <dcterms:modified xsi:type="dcterms:W3CDTF">2021-01-31T10:10:14Z</dcterms:modified>
  <cp:category/>
  <cp:version/>
  <cp:contentType/>
  <cp:contentStatus/>
</cp:coreProperties>
</file>